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приложение 2" sheetId="5" r:id="rId1"/>
  </sheets>
  <definedNames>
    <definedName name="_xlnm.Print_Titles" localSheetId="0">'приложение 2'!$5:$7</definedName>
    <definedName name="_xlnm.Print_Area" localSheetId="0">'приложение 2'!$A$1:$M$60</definedName>
  </definedNames>
  <calcPr calcId="125725" iterate="1"/>
</workbook>
</file>

<file path=xl/calcChain.xml><?xml version="1.0" encoding="utf-8"?>
<calcChain xmlns="http://schemas.openxmlformats.org/spreadsheetml/2006/main">
  <c r="H60" i="5"/>
  <c r="H58" l="1"/>
  <c r="K49"/>
  <c r="H49"/>
  <c r="K48"/>
  <c r="H48"/>
  <c r="K47"/>
  <c r="H47"/>
  <c r="K45"/>
  <c r="H45"/>
  <c r="K44"/>
  <c r="H44"/>
  <c r="K15"/>
  <c r="H15"/>
  <c r="K42"/>
  <c r="K41"/>
  <c r="H42"/>
  <c r="H41"/>
  <c r="K38" l="1"/>
  <c r="K37"/>
  <c r="K36"/>
  <c r="H35"/>
  <c r="H34"/>
  <c r="H33"/>
  <c r="K20"/>
  <c r="H20"/>
  <c r="H56"/>
  <c r="K21"/>
  <c r="K19"/>
  <c r="K17" l="1"/>
  <c r="H17"/>
  <c r="H14" l="1"/>
  <c r="H21" l="1"/>
  <c r="H19"/>
  <c r="H13"/>
  <c r="H12"/>
</calcChain>
</file>

<file path=xl/sharedStrings.xml><?xml version="1.0" encoding="utf-8"?>
<sst xmlns="http://schemas.openxmlformats.org/spreadsheetml/2006/main" count="188" uniqueCount="137">
  <si>
    <t>№ п/п</t>
  </si>
  <si>
    <t>Наименование объекта</t>
  </si>
  <si>
    <t>Показатель мощности</t>
  </si>
  <si>
    <t>начало</t>
  </si>
  <si>
    <t>окончание</t>
  </si>
  <si>
    <t>из бюджета района</t>
  </si>
  <si>
    <t>в том числе:</t>
  </si>
  <si>
    <t>1.1.</t>
  </si>
  <si>
    <t>1.2.</t>
  </si>
  <si>
    <t>1.</t>
  </si>
  <si>
    <t>2.</t>
  </si>
  <si>
    <t>ДЦП "Энергосбережение и повышение энергетической эффективности и энергобезопасности муниципального образования Ханты-Мансийский район на 2011-2015 годы и на перспективу до 2020 года"</t>
  </si>
  <si>
    <t>2.1.</t>
  </si>
  <si>
    <t>3.</t>
  </si>
  <si>
    <t>3.1.</t>
  </si>
  <si>
    <t>3.2.</t>
  </si>
  <si>
    <t>3.3.</t>
  </si>
  <si>
    <t>4.1.</t>
  </si>
  <si>
    <t>4.2.</t>
  </si>
  <si>
    <t>5.</t>
  </si>
  <si>
    <t>5.1.</t>
  </si>
  <si>
    <t>5.2.</t>
  </si>
  <si>
    <t>6.</t>
  </si>
  <si>
    <t>7.</t>
  </si>
  <si>
    <t>6.1.</t>
  </si>
  <si>
    <t>6.2.</t>
  </si>
  <si>
    <t>7.1.</t>
  </si>
  <si>
    <t>7.2.</t>
  </si>
  <si>
    <t>7.3.</t>
  </si>
  <si>
    <t>8.</t>
  </si>
  <si>
    <t>9.</t>
  </si>
  <si>
    <t>9.1.</t>
  </si>
  <si>
    <t>Строительство Культурно-спортивного комплекса в д.Ярки (дом культуры – библиотека – универсальный спортивный зал)</t>
  </si>
  <si>
    <t>10.</t>
  </si>
  <si>
    <t>10.1.</t>
  </si>
  <si>
    <t>ПСД не утверждена</t>
  </si>
  <si>
    <t>100/9100/35/2937 кв.м</t>
  </si>
  <si>
    <t>всего</t>
  </si>
  <si>
    <t>Единицы  измерения мощности</t>
  </si>
  <si>
    <t>Сроки строительства</t>
  </si>
  <si>
    <t>Сметная стоимость в ценах 2001 г., тыс.руб.</t>
  </si>
  <si>
    <t>ДЦП "Комплексное развитие спорта и туризма на территории Ханты-Мансийского района на 2011-2013 годы и на плановый период до 2015 года"</t>
  </si>
  <si>
    <t xml:space="preserve">Ремонтно-реставрационные работы на объекте культурного наследия "Каменная церковь (Вознесенская) (конец XIX века) п.Горноправдинск </t>
  </si>
  <si>
    <t>Перечень строек и объектов Ханты-Мансийского района на плановый период 2014-2015 годов</t>
  </si>
  <si>
    <t>ДЦП "Развитие и модернизация жилищно-коммунального комплекса Ханты-Мансийского района на 2011-2015 годы"</t>
  </si>
  <si>
    <t>ДЦП "Новая школа Ханты-Мансийского района на 2011-2013 годы и на период до 2015 года"</t>
  </si>
  <si>
    <t>ДЦП "Комплексное развитие культуры и искусства в Ханты-Мансийском районе на 2011-2013 годы и плановый период до 2015 года"</t>
  </si>
  <si>
    <t>ДЦП "Укрепление пожарной безопасности в Ханты-Мансийском автономном округе - Югре в 2011-2013 годах и на период до 2015 года"</t>
  </si>
  <si>
    <t>2/328</t>
  </si>
  <si>
    <t>а/м/кв.м</t>
  </si>
  <si>
    <t>а/м</t>
  </si>
  <si>
    <t>ПИР</t>
  </si>
  <si>
    <t>Строительство отдельного поста в с. Кышик Ханты-Мансийского района</t>
  </si>
  <si>
    <t xml:space="preserve">Проектирование отдельного поста в п. Урманный Ханты-Мансийского района </t>
  </si>
  <si>
    <t>ДЦП "Современное здравоохранение Югры" на 2011-2013 годы и на период до 2015 года</t>
  </si>
  <si>
    <t>Врачебная амбулатория в д. Нялина Ханты-Мансийского района (строительство модульного варианта по типовому проекту)</t>
  </si>
  <si>
    <t>кв.м.</t>
  </si>
  <si>
    <t>Реконструкция внутрипоселковых электрических сетей 0,4-10 кВ в населенных пунктах Ханты-Мансийского района (п. Сибирский, с. Зенково, с. Тюли, с. Батово, п. Выкатной, д. Ярки, д. Шапша, п. Бобровский)</t>
  </si>
  <si>
    <t>определяется обоснованием  инвестиций</t>
  </si>
  <si>
    <t>Реконструкция внутрипоселковых электрических сетей с. Елизарово</t>
  </si>
  <si>
    <t>Строительство улично-дорожной сети д. Ярки Ханты-Мансийского района</t>
  </si>
  <si>
    <t>м</t>
  </si>
  <si>
    <t>Реконструкция внутрипоселковых дорог в п. Луговской</t>
  </si>
  <si>
    <t>11.</t>
  </si>
  <si>
    <t>11.1.</t>
  </si>
  <si>
    <t>ДЦП "Развитие системы обращения с отходами производства и потребления в Ханты-Мансийском автономном округе - Югре на 2012-2015 годы и на период до 2020 года"</t>
  </si>
  <si>
    <t xml:space="preserve">Строительство комплексного межмуниципального полигона для захоронения (утилизации) бытовых и промышленных отходов для города Ханты-Мансийск, поселений Ханты-Мансийского района </t>
  </si>
  <si>
    <t>тыс.куб.м.</t>
  </si>
  <si>
    <t>куб.м.</t>
  </si>
  <si>
    <t>Мероприятия, реализуемые Департаментом строительства, архитектуры и ЖКХ администрации Ханты-Мансийского района</t>
  </si>
  <si>
    <t>Мероприятия, реализуемые исполнительными органами государственной власти Ханты-Мансийского автономного округа - Югры</t>
  </si>
  <si>
    <t>Строительство отдельного поста в п. Сибирский Ханты-Мансийского района</t>
  </si>
  <si>
    <t>Сети водоснабжения в с.Нялинское (ПИР, СМР)</t>
  </si>
  <si>
    <t>Канализационные очистные сооружения с.Кышик, п.Кедровый, п.Луговской, п.Выкатной, с.Елизарово, п.Кирпичный (ПИР, СМР)</t>
  </si>
  <si>
    <t>Софинансирование объектов, включенных в мероприятия  окружных программ</t>
  </si>
  <si>
    <t>Комплекс "Сельский дом культуры - библиотека - школа - детский сад" п. Кедровый</t>
  </si>
  <si>
    <t>1.3.</t>
  </si>
  <si>
    <t>4.3.</t>
  </si>
  <si>
    <t>11.2.</t>
  </si>
  <si>
    <t>11.3.</t>
  </si>
  <si>
    <t>11.4.</t>
  </si>
  <si>
    <t>11.5.</t>
  </si>
  <si>
    <t>11.6.</t>
  </si>
  <si>
    <t>11.7.</t>
  </si>
  <si>
    <t>11.8.</t>
  </si>
  <si>
    <t>11.9.</t>
  </si>
  <si>
    <t>11.10.</t>
  </si>
  <si>
    <t>из бюджета автономного округа</t>
  </si>
  <si>
    <t>Капитальные вложения на 2015 год, тыс.руб.</t>
  </si>
  <si>
    <t>Капитальные вложения на 2014 год, тыс.руб.</t>
  </si>
  <si>
    <t xml:space="preserve">Строительство пожарного водоема в с. Батово </t>
  </si>
  <si>
    <t xml:space="preserve">Строительство пожарного водоема в с. Елизарово </t>
  </si>
  <si>
    <t xml:space="preserve">Строительство пожарного водоема в п. Кирпичный </t>
  </si>
  <si>
    <t xml:space="preserve">Строительство пожарного водоема в с. Кышик </t>
  </si>
  <si>
    <t xml:space="preserve">Строительство пожарного водоема в с. Нялинское </t>
  </si>
  <si>
    <t xml:space="preserve">Строительство пожарного водоема в п. Сибирский </t>
  </si>
  <si>
    <t xml:space="preserve">Строительство пожарного водоема в с. Троица </t>
  </si>
  <si>
    <t xml:space="preserve">Строительство пожарного водоема в п. Урманный </t>
  </si>
  <si>
    <t xml:space="preserve">Строительство пожарного водоема в с. Цингалы </t>
  </si>
  <si>
    <t xml:space="preserve">Строительство пожарного водоема в д. Согом </t>
  </si>
  <si>
    <t>мест/ экз./ учащ./ мест</t>
  </si>
  <si>
    <t>150/9100/110/60</t>
  </si>
  <si>
    <t>ПСД разработана, гос. экспертиза от 05.04.2013г. №86-1-6-0078-13</t>
  </si>
  <si>
    <t>ПСД разработано, направлено на государственную экспертизу</t>
  </si>
  <si>
    <t>Строительно-монтажные работы в п.Бобровский 2 пожводоема по 30 куб.м.</t>
  </si>
  <si>
    <t>Строительно-монтажные работы в д.Ягурьях 2 пожводоема по 30 куб.м.</t>
  </si>
  <si>
    <t>Строительно-монтажные работы в п.Красноленинский 2 пожводоема по 30 куб.м.</t>
  </si>
  <si>
    <t>Строительно-монтажные работы в с.Реполово 2 шт. по 30 куб.м.</t>
  </si>
  <si>
    <t>Строительно-монтажные работы в с.Цингалы 2 шт. по 30 куб.м.</t>
  </si>
  <si>
    <t>Строительно-монтажные работы в п.Луговской 2 шт. по 30 куб.м.</t>
  </si>
  <si>
    <t>11.11.</t>
  </si>
  <si>
    <t>11.12.</t>
  </si>
  <si>
    <t>11.13.</t>
  </si>
  <si>
    <t>11.14.</t>
  </si>
  <si>
    <t>11.15.</t>
  </si>
  <si>
    <t>11.16.</t>
  </si>
  <si>
    <t xml:space="preserve">Строительство трансформируемой универсальной арены для катка с естественным льдом, площадками для игровых дисциплин, трибунами на 250 зрительских мест и отапливаемым административно-бытовым блоком в п.Горноправдинск </t>
  </si>
  <si>
    <t xml:space="preserve">Строительство комплекса спортивных плоскостных сооружений: футбольное поле с искусственным покрытием, беговыми дорожками и трибунами на 500 зрительских мест;  баскетбольная и волейбольная площадок с трибунами  на 250 зрительских мест; прыжковая яма, сектор для толкания ядра, расположенных в п.Горноправдинск </t>
  </si>
  <si>
    <t>чел/час/кв.м</t>
  </si>
  <si>
    <t>40/3924,1</t>
  </si>
  <si>
    <t>ПСД разработано, гос. экспертиза от 28.01.2013г. №86-1-6-0012-13</t>
  </si>
  <si>
    <t xml:space="preserve">Задание на ПИР утверждено директором ДСА ЖКХ ХМАО-Югры (А.Н. Зобницев) 12.12.2012г. </t>
  </si>
  <si>
    <t>50/3800</t>
  </si>
  <si>
    <t>1.4.</t>
  </si>
  <si>
    <t>Инженерные сети для микрорайона индивидуальной застройки д. Шапша Ханты-Мансийского района. 1,2 очереди. 1 очередь.</t>
  </si>
  <si>
    <t>км/ед/кВА</t>
  </si>
  <si>
    <t>23,102/7/ 1750</t>
  </si>
  <si>
    <t>ДЦП "Развитие сети автомобильных дорог и повышение безопасности дорожного движения на территории Ханты-Мансийского района на 2011-2013 годы"</t>
  </si>
  <si>
    <t>Реконструкция внутрипоселковых дорог в с. Батово Ханты-Мансийского района</t>
  </si>
  <si>
    <t>км</t>
  </si>
  <si>
    <t>2015</t>
  </si>
  <si>
    <t>гос. Экспертиза от 26.04.2013г. №86-1-5-0136-13</t>
  </si>
  <si>
    <t>определяется обоснованием инвестиций</t>
  </si>
  <si>
    <t>2/30.</t>
  </si>
  <si>
    <t>ДЦП "Содействие развитию жилищного строительства на 2011-2013 годы и на период до 2015 года"</t>
  </si>
  <si>
    <t>36-квартирный жилой дом по ул. Таежная, д.21 п. Горноправдинск</t>
  </si>
  <si>
    <t>36/1759,6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</si>
</sst>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"/>
  </numFmts>
  <fonts count="15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  <charset val="204"/>
    </font>
    <font>
      <sz val="9"/>
      <name val="Times New Roman Cyr"/>
      <family val="1"/>
      <charset val="204"/>
    </font>
    <font>
      <sz val="7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1"/>
      <name val="Times New Roman Cyr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9" fillId="0" borderId="0" applyFont="0" applyFill="0" applyBorder="0" applyAlignment="0" applyProtection="0"/>
    <xf numFmtId="0" fontId="10" fillId="0" borderId="0"/>
  </cellStyleXfs>
  <cellXfs count="82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164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/>
    <xf numFmtId="0" fontId="2" fillId="0" borderId="0" xfId="0" applyFont="1"/>
    <xf numFmtId="164" fontId="2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 wrapText="1"/>
    </xf>
    <xf numFmtId="16" fontId="2" fillId="0" borderId="1" xfId="0" applyNumberFormat="1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wrapText="1"/>
    </xf>
    <xf numFmtId="0" fontId="2" fillId="3" borderId="1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8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 wrapText="1"/>
    </xf>
    <xf numFmtId="0" fontId="0" fillId="4" borderId="1" xfId="0" applyFill="1" applyBorder="1" applyAlignment="1">
      <alignment horizont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8" fillId="5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49" fontId="11" fillId="3" borderId="1" xfId="2" applyNumberFormat="1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2" fontId="2" fillId="3" borderId="1" xfId="0" applyNumberFormat="1" applyFont="1" applyFill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vertical="top" wrapText="1"/>
    </xf>
    <xf numFmtId="0" fontId="4" fillId="3" borderId="1" xfId="0" applyFont="1" applyFill="1" applyBorder="1" applyAlignment="1">
      <alignment horizontal="left" vertical="top" wrapText="1"/>
    </xf>
    <xf numFmtId="17" fontId="2" fillId="0" borderId="1" xfId="0" applyNumberFormat="1" applyFont="1" applyBorder="1" applyAlignment="1">
      <alignment horizontal="center" vertical="center"/>
    </xf>
    <xf numFmtId="0" fontId="4" fillId="3" borderId="4" xfId="0" applyFont="1" applyFill="1" applyBorder="1" applyAlignment="1">
      <alignment vertical="top" wrapText="1"/>
    </xf>
    <xf numFmtId="0" fontId="2" fillId="0" borderId="4" xfId="0" applyFont="1" applyBorder="1" applyAlignment="1">
      <alignment horizontal="center" vertical="center" wrapText="1"/>
    </xf>
    <xf numFmtId="0" fontId="2" fillId="3" borderId="5" xfId="0" applyFont="1" applyFill="1" applyBorder="1" applyAlignment="1">
      <alignment horizontal="left" vertical="top" wrapText="1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/>
    </xf>
    <xf numFmtId="0" fontId="3" fillId="6" borderId="2" xfId="0" applyFont="1" applyFill="1" applyBorder="1" applyAlignment="1">
      <alignment horizontal="center" vertical="center"/>
    </xf>
    <xf numFmtId="2" fontId="3" fillId="6" borderId="0" xfId="0" applyNumberFormat="1" applyFont="1" applyFill="1" applyBorder="1" applyAlignment="1">
      <alignment horizontal="center" vertical="center" wrapText="1"/>
    </xf>
    <xf numFmtId="0" fontId="2" fillId="3" borderId="1" xfId="0" applyNumberFormat="1" applyFont="1" applyFill="1" applyBorder="1" applyAlignment="1">
      <alignment horizontal="left" vertical="top" wrapText="1"/>
    </xf>
    <xf numFmtId="0" fontId="3" fillId="4" borderId="2" xfId="0" applyFont="1" applyFill="1" applyBorder="1" applyAlignment="1">
      <alignment horizontal="center" wrapText="1"/>
    </xf>
    <xf numFmtId="0" fontId="3" fillId="4" borderId="6" xfId="0" applyFont="1" applyFill="1" applyBorder="1" applyAlignment="1">
      <alignment horizontal="center" wrapText="1"/>
    </xf>
    <xf numFmtId="0" fontId="3" fillId="4" borderId="3" xfId="0" applyFont="1" applyFill="1" applyBorder="1" applyAlignment="1">
      <alignment horizontal="center" wrapText="1"/>
    </xf>
    <xf numFmtId="0" fontId="3" fillId="6" borderId="1" xfId="0" applyFont="1" applyFill="1" applyBorder="1" applyAlignment="1">
      <alignment horizontal="center" vertical="center"/>
    </xf>
    <xf numFmtId="0" fontId="3" fillId="6" borderId="2" xfId="0" applyFont="1" applyFill="1" applyBorder="1" applyAlignment="1">
      <alignment horizontal="center" vertical="top" wrapText="1"/>
    </xf>
    <xf numFmtId="0" fontId="8" fillId="6" borderId="6" xfId="0" applyFont="1" applyFill="1" applyBorder="1" applyAlignment="1">
      <alignment horizontal="center"/>
    </xf>
    <xf numFmtId="0" fontId="8" fillId="6" borderId="3" xfId="0" applyFont="1" applyFill="1" applyBorder="1" applyAlignment="1">
      <alignment horizontal="center"/>
    </xf>
    <xf numFmtId="3" fontId="13" fillId="3" borderId="1" xfId="0" applyNumberFormat="1" applyFont="1" applyFill="1" applyBorder="1" applyAlignment="1">
      <alignment horizontal="center" vertical="top" wrapText="1"/>
    </xf>
    <xf numFmtId="49" fontId="14" fillId="3" borderId="1" xfId="0" applyNumberFormat="1" applyFont="1" applyFill="1" applyBorder="1" applyAlignment="1">
      <alignment horizontal="left" vertical="top" wrapText="1" shrinkToFit="1"/>
    </xf>
    <xf numFmtId="49" fontId="4" fillId="3" borderId="1" xfId="0" applyNumberFormat="1" applyFont="1" applyFill="1" applyBorder="1" applyAlignment="1">
      <alignment horizontal="center" vertical="top" wrapText="1" shrinkToFit="1"/>
    </xf>
    <xf numFmtId="164" fontId="5" fillId="0" borderId="1" xfId="0" applyNumberFormat="1" applyFont="1" applyBorder="1" applyAlignment="1">
      <alignment horizontal="center" vertical="center" wrapText="1"/>
    </xf>
    <xf numFmtId="49" fontId="13" fillId="3" borderId="1" xfId="0" applyNumberFormat="1" applyFont="1" applyFill="1" applyBorder="1" applyAlignment="1">
      <alignment horizontal="center" vertical="top" wrapText="1" shrinkToFit="1"/>
    </xf>
    <xf numFmtId="49" fontId="13" fillId="3" borderId="1" xfId="1" applyNumberFormat="1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left" vertical="top" wrapText="1" shrinkToFit="1"/>
    </xf>
    <xf numFmtId="17" fontId="2" fillId="0" borderId="1" xfId="0" applyNumberFormat="1" applyFont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/>
    </xf>
    <xf numFmtId="0" fontId="3" fillId="4" borderId="6" xfId="0" applyFont="1" applyFill="1" applyBorder="1" applyAlignment="1">
      <alignment horizontal="center"/>
    </xf>
    <xf numFmtId="0" fontId="3" fillId="4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_Лист1" xfId="2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N60"/>
  <sheetViews>
    <sheetView tabSelected="1" view="pageBreakPreview" zoomScale="90" zoomScaleNormal="100" zoomScaleSheetLayoutView="90" workbookViewId="0">
      <selection activeCell="L77" sqref="L76:L77"/>
    </sheetView>
  </sheetViews>
  <sheetFormatPr defaultRowHeight="15"/>
  <cols>
    <col min="1" max="1" width="6.5703125" bestFit="1" customWidth="1"/>
    <col min="2" max="2" width="47.42578125" customWidth="1"/>
    <col min="3" max="3" width="10.85546875" customWidth="1"/>
    <col min="4" max="4" width="11.28515625" customWidth="1"/>
    <col min="5" max="5" width="8.7109375" customWidth="1"/>
    <col min="6" max="6" width="10.5703125" customWidth="1"/>
    <col min="7" max="7" width="10.42578125" customWidth="1"/>
    <col min="8" max="8" width="8.85546875" customWidth="1"/>
    <col min="9" max="9" width="11.5703125" customWidth="1"/>
    <col min="10" max="10" width="10.28515625" customWidth="1"/>
    <col min="11" max="11" width="9.5703125" customWidth="1"/>
    <col min="12" max="12" width="11.85546875" customWidth="1"/>
    <col min="13" max="13" width="10.42578125" customWidth="1"/>
  </cols>
  <sheetData>
    <row r="2" spans="1:13">
      <c r="B2" s="13"/>
      <c r="J2" s="13"/>
      <c r="K2" s="13"/>
    </row>
    <row r="3" spans="1:13">
      <c r="A3" s="26" t="s">
        <v>43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5" spans="1:13" ht="27" customHeight="1">
      <c r="A5" s="35" t="s">
        <v>0</v>
      </c>
      <c r="B5" s="32" t="s">
        <v>1</v>
      </c>
      <c r="C5" s="32" t="s">
        <v>38</v>
      </c>
      <c r="D5" s="32" t="s">
        <v>2</v>
      </c>
      <c r="E5" s="32" t="s">
        <v>39</v>
      </c>
      <c r="F5" s="32"/>
      <c r="G5" s="32" t="s">
        <v>40</v>
      </c>
      <c r="H5" s="32" t="s">
        <v>89</v>
      </c>
      <c r="I5" s="33"/>
      <c r="J5" s="33"/>
      <c r="K5" s="32" t="s">
        <v>88</v>
      </c>
      <c r="L5" s="33"/>
      <c r="M5" s="33"/>
    </row>
    <row r="6" spans="1:13">
      <c r="A6" s="35"/>
      <c r="B6" s="36"/>
      <c r="C6" s="36"/>
      <c r="D6" s="36"/>
      <c r="E6" s="37" t="s">
        <v>3</v>
      </c>
      <c r="F6" s="37" t="s">
        <v>4</v>
      </c>
      <c r="G6" s="36"/>
      <c r="H6" s="37" t="s">
        <v>37</v>
      </c>
      <c r="I6" s="34" t="s">
        <v>6</v>
      </c>
      <c r="J6" s="34"/>
      <c r="K6" s="37" t="s">
        <v>37</v>
      </c>
      <c r="L6" s="34" t="s">
        <v>6</v>
      </c>
      <c r="M6" s="34"/>
    </row>
    <row r="7" spans="1:13" ht="38.25">
      <c r="A7" s="35"/>
      <c r="B7" s="36"/>
      <c r="C7" s="36"/>
      <c r="D7" s="36"/>
      <c r="E7" s="38"/>
      <c r="F7" s="38"/>
      <c r="G7" s="36"/>
      <c r="H7" s="37"/>
      <c r="I7" s="15" t="s">
        <v>87</v>
      </c>
      <c r="J7" s="15" t="s">
        <v>5</v>
      </c>
      <c r="K7" s="37"/>
      <c r="L7" s="15" t="s">
        <v>87</v>
      </c>
      <c r="M7" s="15" t="s">
        <v>5</v>
      </c>
    </row>
    <row r="8" spans="1:13" s="12" customFormat="1" ht="12">
      <c r="A8" s="16">
        <v>1</v>
      </c>
      <c r="B8" s="16">
        <v>2</v>
      </c>
      <c r="C8" s="16">
        <v>3</v>
      </c>
      <c r="D8" s="16">
        <v>4</v>
      </c>
      <c r="E8" s="16">
        <v>5</v>
      </c>
      <c r="F8" s="16">
        <v>6</v>
      </c>
      <c r="G8" s="16">
        <v>7</v>
      </c>
      <c r="H8" s="16">
        <v>8</v>
      </c>
      <c r="I8" s="11">
        <v>9</v>
      </c>
      <c r="J8" s="11">
        <v>10</v>
      </c>
      <c r="K8" s="16">
        <v>11</v>
      </c>
      <c r="L8" s="11">
        <v>12</v>
      </c>
      <c r="M8" s="11">
        <v>13</v>
      </c>
    </row>
    <row r="9" spans="1:13" s="12" customFormat="1" ht="12">
      <c r="A9" s="16"/>
      <c r="B9" s="16"/>
      <c r="C9" s="16"/>
      <c r="D9" s="16"/>
      <c r="E9" s="16"/>
      <c r="F9" s="16"/>
      <c r="G9" s="16"/>
      <c r="H9" s="16"/>
      <c r="I9" s="11"/>
      <c r="J9" s="11"/>
      <c r="K9" s="16"/>
      <c r="L9" s="11"/>
      <c r="M9" s="11"/>
    </row>
    <row r="10" spans="1:13" s="12" customFormat="1">
      <c r="A10" s="39" t="s">
        <v>69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</row>
    <row r="11" spans="1:13" ht="15" customHeight="1">
      <c r="A11" s="3" t="s">
        <v>9</v>
      </c>
      <c r="B11" s="44" t="s">
        <v>44</v>
      </c>
      <c r="C11" s="44"/>
      <c r="D11" s="44"/>
      <c r="E11" s="44"/>
      <c r="F11" s="44"/>
      <c r="G11" s="44"/>
      <c r="H11" s="44"/>
      <c r="I11" s="44"/>
      <c r="J11" s="44"/>
      <c r="K11" s="44"/>
      <c r="L11" s="44"/>
      <c r="M11" s="44"/>
    </row>
    <row r="12" spans="1:13">
      <c r="A12" s="1" t="s">
        <v>7</v>
      </c>
      <c r="B12" s="45" t="s">
        <v>72</v>
      </c>
      <c r="C12" s="1"/>
      <c r="D12" s="1"/>
      <c r="E12" s="1">
        <v>2013</v>
      </c>
      <c r="F12" s="1">
        <v>2014</v>
      </c>
      <c r="G12" s="1"/>
      <c r="H12" s="5">
        <f>SUM(I12:J12)</f>
        <v>2700</v>
      </c>
      <c r="I12" s="5">
        <v>0</v>
      </c>
      <c r="J12" s="5">
        <v>2700</v>
      </c>
      <c r="K12" s="5">
        <v>0</v>
      </c>
      <c r="L12" s="5">
        <v>0</v>
      </c>
      <c r="M12" s="5">
        <v>0</v>
      </c>
    </row>
    <row r="13" spans="1:13" ht="45">
      <c r="A13" s="1" t="s">
        <v>8</v>
      </c>
      <c r="B13" s="45" t="s">
        <v>73</v>
      </c>
      <c r="C13" s="1"/>
      <c r="D13" s="1"/>
      <c r="E13" s="1">
        <v>2012</v>
      </c>
      <c r="F13" s="1">
        <v>2014</v>
      </c>
      <c r="G13" s="1"/>
      <c r="H13" s="5">
        <f>SUM(I13:J13)</f>
        <v>15124.7</v>
      </c>
      <c r="I13" s="5">
        <v>0</v>
      </c>
      <c r="J13" s="5">
        <v>15124.7</v>
      </c>
      <c r="K13" s="5">
        <v>0</v>
      </c>
      <c r="L13" s="5">
        <v>0</v>
      </c>
      <c r="M13" s="5">
        <v>0</v>
      </c>
    </row>
    <row r="14" spans="1:13" ht="30">
      <c r="A14" s="1" t="s">
        <v>76</v>
      </c>
      <c r="B14" s="25" t="s">
        <v>74</v>
      </c>
      <c r="C14" s="1"/>
      <c r="D14" s="1"/>
      <c r="E14" s="1"/>
      <c r="F14" s="1"/>
      <c r="G14" s="1"/>
      <c r="H14" s="5">
        <f>I14+J14</f>
        <v>5000</v>
      </c>
      <c r="I14" s="5">
        <v>0</v>
      </c>
      <c r="J14" s="5">
        <v>5000</v>
      </c>
      <c r="K14" s="5">
        <v>0</v>
      </c>
      <c r="L14" s="5">
        <v>0</v>
      </c>
      <c r="M14" s="5">
        <v>0</v>
      </c>
    </row>
    <row r="15" spans="1:13" ht="51" customHeight="1">
      <c r="A15" s="1" t="s">
        <v>123</v>
      </c>
      <c r="B15" s="25" t="s">
        <v>124</v>
      </c>
      <c r="C15" s="31" t="s">
        <v>58</v>
      </c>
      <c r="D15" s="31"/>
      <c r="E15" s="1">
        <v>2014</v>
      </c>
      <c r="F15" s="1">
        <v>2015</v>
      </c>
      <c r="G15" s="22" t="s">
        <v>35</v>
      </c>
      <c r="H15" s="5">
        <f>I15+J15</f>
        <v>13071</v>
      </c>
      <c r="I15" s="5">
        <v>11764</v>
      </c>
      <c r="J15" s="5">
        <v>1307</v>
      </c>
      <c r="K15" s="5">
        <f>L15+M15</f>
        <v>9814</v>
      </c>
      <c r="L15" s="5">
        <v>8833</v>
      </c>
      <c r="M15" s="5">
        <v>981</v>
      </c>
    </row>
    <row r="16" spans="1:13">
      <c r="A16" s="4" t="s">
        <v>10</v>
      </c>
      <c r="B16" s="43" t="s">
        <v>45</v>
      </c>
      <c r="C16" s="43"/>
      <c r="D16" s="43"/>
      <c r="E16" s="43"/>
      <c r="F16" s="43"/>
      <c r="G16" s="43"/>
      <c r="H16" s="43"/>
      <c r="I16" s="43"/>
      <c r="J16" s="43"/>
      <c r="K16" s="43"/>
      <c r="L16" s="43"/>
      <c r="M16" s="43"/>
    </row>
    <row r="17" spans="1:13" ht="53.25" customHeight="1">
      <c r="A17" s="10" t="s">
        <v>12</v>
      </c>
      <c r="B17" s="49" t="s">
        <v>75</v>
      </c>
      <c r="C17" s="46" t="s">
        <v>100</v>
      </c>
      <c r="D17" s="47" t="s">
        <v>101</v>
      </c>
      <c r="E17" s="10">
        <v>2011</v>
      </c>
      <c r="F17" s="10">
        <v>2015</v>
      </c>
      <c r="G17" s="48" t="s">
        <v>102</v>
      </c>
      <c r="H17" s="14">
        <f>I17+J17</f>
        <v>72252</v>
      </c>
      <c r="I17" s="14">
        <v>65027</v>
      </c>
      <c r="J17" s="14">
        <v>7225</v>
      </c>
      <c r="K17" s="14">
        <f>L17+M17</f>
        <v>85756.3</v>
      </c>
      <c r="L17" s="14">
        <v>77180.3</v>
      </c>
      <c r="M17" s="14">
        <v>8576</v>
      </c>
    </row>
    <row r="18" spans="1:13">
      <c r="A18" s="4" t="s">
        <v>13</v>
      </c>
      <c r="B18" s="43" t="s">
        <v>46</v>
      </c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</row>
    <row r="19" spans="1:13" ht="52.5">
      <c r="A19" s="1" t="s">
        <v>14</v>
      </c>
      <c r="B19" s="24" t="s">
        <v>32</v>
      </c>
      <c r="C19" s="46" t="s">
        <v>100</v>
      </c>
      <c r="D19" s="2" t="s">
        <v>36</v>
      </c>
      <c r="E19" s="1">
        <v>2012</v>
      </c>
      <c r="F19" s="1">
        <v>2014</v>
      </c>
      <c r="G19" s="50" t="s">
        <v>103</v>
      </c>
      <c r="H19" s="5">
        <f>SUM(I19:J19)</f>
        <v>73166</v>
      </c>
      <c r="I19" s="5">
        <v>69508</v>
      </c>
      <c r="J19" s="5">
        <v>3658</v>
      </c>
      <c r="K19" s="5">
        <f>L19+M19</f>
        <v>0</v>
      </c>
      <c r="L19" s="5">
        <v>0</v>
      </c>
      <c r="M19" s="5">
        <v>0</v>
      </c>
    </row>
    <row r="20" spans="1:13" ht="30">
      <c r="A20" s="1" t="s">
        <v>15</v>
      </c>
      <c r="B20" s="49" t="s">
        <v>75</v>
      </c>
      <c r="C20" s="46" t="s">
        <v>100</v>
      </c>
      <c r="D20" s="47" t="s">
        <v>101</v>
      </c>
      <c r="E20" s="10">
        <v>2011</v>
      </c>
      <c r="F20" s="10">
        <v>2015</v>
      </c>
      <c r="G20" s="50"/>
      <c r="H20" s="5">
        <f>SUM(I20:J20)</f>
        <v>13044</v>
      </c>
      <c r="I20" s="5">
        <v>12392</v>
      </c>
      <c r="J20" s="5">
        <v>652</v>
      </c>
      <c r="K20" s="5">
        <f>L20+M20</f>
        <v>52632</v>
      </c>
      <c r="L20" s="5">
        <v>50000</v>
      </c>
      <c r="M20" s="5">
        <v>2632</v>
      </c>
    </row>
    <row r="21" spans="1:13" ht="49.5" customHeight="1">
      <c r="A21" s="1" t="s">
        <v>16</v>
      </c>
      <c r="B21" s="24" t="s">
        <v>42</v>
      </c>
      <c r="C21" s="1"/>
      <c r="D21" s="2"/>
      <c r="E21" s="1">
        <v>2013</v>
      </c>
      <c r="F21" s="1">
        <v>2014</v>
      </c>
      <c r="G21" s="2"/>
      <c r="H21" s="5">
        <f>SUM(I21:J21)</f>
        <v>27905.1</v>
      </c>
      <c r="I21" s="5">
        <v>26509.8</v>
      </c>
      <c r="J21" s="5">
        <v>1395.3</v>
      </c>
      <c r="K21" s="5">
        <f t="shared" ref="K21" si="0">L21+M21</f>
        <v>0</v>
      </c>
      <c r="L21" s="5">
        <v>0</v>
      </c>
      <c r="M21" s="5">
        <v>0</v>
      </c>
    </row>
    <row r="22" spans="1:13" ht="24.75" customHeight="1">
      <c r="A22" s="18">
        <v>4</v>
      </c>
      <c r="B22" s="27" t="s">
        <v>47</v>
      </c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</row>
    <row r="23" spans="1:13" ht="24" customHeight="1">
      <c r="A23" s="1" t="s">
        <v>64</v>
      </c>
      <c r="B23" s="25" t="s">
        <v>90</v>
      </c>
      <c r="C23" s="2" t="s">
        <v>68</v>
      </c>
      <c r="D23" s="2">
        <v>60</v>
      </c>
      <c r="E23" s="2">
        <v>2014</v>
      </c>
      <c r="F23" s="2">
        <v>2015</v>
      </c>
      <c r="G23" s="9" t="s">
        <v>35</v>
      </c>
      <c r="H23" s="19">
        <v>1500</v>
      </c>
      <c r="I23" s="19">
        <v>1350</v>
      </c>
      <c r="J23" s="19">
        <v>150</v>
      </c>
      <c r="K23" s="19">
        <v>1500</v>
      </c>
      <c r="L23" s="19">
        <v>1350</v>
      </c>
      <c r="M23" s="5">
        <v>150</v>
      </c>
    </row>
    <row r="24" spans="1:13" ht="24" customHeight="1">
      <c r="A24" s="20" t="s">
        <v>78</v>
      </c>
      <c r="B24" s="25" t="s">
        <v>91</v>
      </c>
      <c r="C24" s="2" t="s">
        <v>68</v>
      </c>
      <c r="D24" s="2">
        <v>60</v>
      </c>
      <c r="E24" s="2">
        <v>2014</v>
      </c>
      <c r="F24" s="2">
        <v>2015</v>
      </c>
      <c r="G24" s="9" t="s">
        <v>35</v>
      </c>
      <c r="H24" s="19">
        <v>1500</v>
      </c>
      <c r="I24" s="19">
        <v>1350</v>
      </c>
      <c r="J24" s="19">
        <v>150</v>
      </c>
      <c r="K24" s="19">
        <v>1500</v>
      </c>
      <c r="L24" s="19">
        <v>1350</v>
      </c>
      <c r="M24" s="5">
        <v>150</v>
      </c>
    </row>
    <row r="25" spans="1:13" ht="21.75" customHeight="1">
      <c r="A25" s="1" t="s">
        <v>79</v>
      </c>
      <c r="B25" s="25" t="s">
        <v>92</v>
      </c>
      <c r="C25" s="2" t="s">
        <v>68</v>
      </c>
      <c r="D25" s="2">
        <v>60</v>
      </c>
      <c r="E25" s="2">
        <v>2014</v>
      </c>
      <c r="F25" s="2">
        <v>2015</v>
      </c>
      <c r="G25" s="9" t="s">
        <v>35</v>
      </c>
      <c r="H25" s="19">
        <v>1500</v>
      </c>
      <c r="I25" s="19">
        <v>1350</v>
      </c>
      <c r="J25" s="19">
        <v>150</v>
      </c>
      <c r="K25" s="19">
        <v>1500</v>
      </c>
      <c r="L25" s="19">
        <v>1350</v>
      </c>
      <c r="M25" s="5">
        <v>150</v>
      </c>
    </row>
    <row r="26" spans="1:13" ht="32.25" customHeight="1">
      <c r="A26" s="1" t="s">
        <v>80</v>
      </c>
      <c r="B26" s="25" t="s">
        <v>93</v>
      </c>
      <c r="C26" s="2" t="s">
        <v>68</v>
      </c>
      <c r="D26" s="2">
        <v>60</v>
      </c>
      <c r="E26" s="2">
        <v>2014</v>
      </c>
      <c r="F26" s="2">
        <v>2015</v>
      </c>
      <c r="G26" s="9" t="s">
        <v>35</v>
      </c>
      <c r="H26" s="19">
        <v>1500</v>
      </c>
      <c r="I26" s="19">
        <v>1350</v>
      </c>
      <c r="J26" s="19">
        <v>150</v>
      </c>
      <c r="K26" s="19">
        <v>1500</v>
      </c>
      <c r="L26" s="19">
        <v>1350</v>
      </c>
      <c r="M26" s="5">
        <v>150</v>
      </c>
    </row>
    <row r="27" spans="1:13" ht="21.75" customHeight="1">
      <c r="A27" s="1" t="s">
        <v>81</v>
      </c>
      <c r="B27" s="25" t="s">
        <v>94</v>
      </c>
      <c r="C27" s="2" t="s">
        <v>68</v>
      </c>
      <c r="D27" s="2">
        <v>60</v>
      </c>
      <c r="E27" s="2">
        <v>2014</v>
      </c>
      <c r="F27" s="2">
        <v>2015</v>
      </c>
      <c r="G27" s="9" t="s">
        <v>35</v>
      </c>
      <c r="H27" s="19">
        <v>1500</v>
      </c>
      <c r="I27" s="19">
        <v>1350</v>
      </c>
      <c r="J27" s="19">
        <v>150</v>
      </c>
      <c r="K27" s="19">
        <v>1500</v>
      </c>
      <c r="L27" s="19">
        <v>1350</v>
      </c>
      <c r="M27" s="5">
        <v>150</v>
      </c>
    </row>
    <row r="28" spans="1:13" ht="21.75" customHeight="1">
      <c r="A28" s="1" t="s">
        <v>82</v>
      </c>
      <c r="B28" s="25" t="s">
        <v>95</v>
      </c>
      <c r="C28" s="2" t="s">
        <v>68</v>
      </c>
      <c r="D28" s="2">
        <v>60</v>
      </c>
      <c r="E28" s="2">
        <v>2014</v>
      </c>
      <c r="F28" s="2">
        <v>2015</v>
      </c>
      <c r="G28" s="9" t="s">
        <v>35</v>
      </c>
      <c r="H28" s="19">
        <v>1500</v>
      </c>
      <c r="I28" s="19">
        <v>1350</v>
      </c>
      <c r="J28" s="19">
        <v>150</v>
      </c>
      <c r="K28" s="19">
        <v>1500</v>
      </c>
      <c r="L28" s="19">
        <v>1350</v>
      </c>
      <c r="M28" s="5">
        <v>150</v>
      </c>
    </row>
    <row r="29" spans="1:13" ht="21.75" customHeight="1">
      <c r="A29" s="1" t="s">
        <v>83</v>
      </c>
      <c r="B29" s="25" t="s">
        <v>96</v>
      </c>
      <c r="C29" s="2" t="s">
        <v>68</v>
      </c>
      <c r="D29" s="2">
        <v>60</v>
      </c>
      <c r="E29" s="2">
        <v>2014</v>
      </c>
      <c r="F29" s="2">
        <v>2015</v>
      </c>
      <c r="G29" s="9" t="s">
        <v>35</v>
      </c>
      <c r="H29" s="19">
        <v>1500</v>
      </c>
      <c r="I29" s="19">
        <v>1350</v>
      </c>
      <c r="J29" s="19">
        <v>150</v>
      </c>
      <c r="K29" s="19">
        <v>1500</v>
      </c>
      <c r="L29" s="19">
        <v>1350</v>
      </c>
      <c r="M29" s="5">
        <v>150</v>
      </c>
    </row>
    <row r="30" spans="1:13" ht="21.75" customHeight="1">
      <c r="A30" s="1" t="s">
        <v>84</v>
      </c>
      <c r="B30" s="25" t="s">
        <v>97</v>
      </c>
      <c r="C30" s="2" t="s">
        <v>68</v>
      </c>
      <c r="D30" s="2">
        <v>60</v>
      </c>
      <c r="E30" s="2">
        <v>2014</v>
      </c>
      <c r="F30" s="2">
        <v>2015</v>
      </c>
      <c r="G30" s="9" t="s">
        <v>35</v>
      </c>
      <c r="H30" s="19">
        <v>1500</v>
      </c>
      <c r="I30" s="19">
        <v>1350</v>
      </c>
      <c r="J30" s="19">
        <v>150</v>
      </c>
      <c r="K30" s="19">
        <v>1500</v>
      </c>
      <c r="L30" s="19">
        <v>1350</v>
      </c>
      <c r="M30" s="5">
        <v>150</v>
      </c>
    </row>
    <row r="31" spans="1:13" ht="21.75" customHeight="1">
      <c r="A31" s="20" t="s">
        <v>85</v>
      </c>
      <c r="B31" s="25" t="s">
        <v>98</v>
      </c>
      <c r="C31" s="2" t="s">
        <v>68</v>
      </c>
      <c r="D31" s="2">
        <v>60</v>
      </c>
      <c r="E31" s="2">
        <v>2014</v>
      </c>
      <c r="F31" s="2">
        <v>2015</v>
      </c>
      <c r="G31" s="9" t="s">
        <v>35</v>
      </c>
      <c r="H31" s="19">
        <v>1500</v>
      </c>
      <c r="I31" s="19">
        <v>1350</v>
      </c>
      <c r="J31" s="19">
        <v>150</v>
      </c>
      <c r="K31" s="19">
        <v>1500</v>
      </c>
      <c r="L31" s="19">
        <v>1350</v>
      </c>
      <c r="M31" s="5">
        <v>150</v>
      </c>
    </row>
    <row r="32" spans="1:13" ht="21.75" customHeight="1">
      <c r="A32" s="1" t="s">
        <v>86</v>
      </c>
      <c r="B32" s="25" t="s">
        <v>99</v>
      </c>
      <c r="C32" s="2" t="s">
        <v>68</v>
      </c>
      <c r="D32" s="2">
        <v>60</v>
      </c>
      <c r="E32" s="2">
        <v>2014</v>
      </c>
      <c r="F32" s="2">
        <v>2015</v>
      </c>
      <c r="G32" s="9" t="s">
        <v>35</v>
      </c>
      <c r="H32" s="19">
        <v>1500</v>
      </c>
      <c r="I32" s="19">
        <v>1350</v>
      </c>
      <c r="J32" s="19">
        <v>150</v>
      </c>
      <c r="K32" s="19">
        <v>1500</v>
      </c>
      <c r="L32" s="19">
        <v>1350</v>
      </c>
      <c r="M32" s="5">
        <v>150</v>
      </c>
    </row>
    <row r="33" spans="1:14" ht="30.75" customHeight="1">
      <c r="A33" s="1" t="s">
        <v>110</v>
      </c>
      <c r="B33" s="52" t="s">
        <v>104</v>
      </c>
      <c r="C33" s="2" t="s">
        <v>68</v>
      </c>
      <c r="D33" s="77" t="s">
        <v>133</v>
      </c>
      <c r="E33" s="1">
        <v>2014</v>
      </c>
      <c r="F33" s="1">
        <v>2014</v>
      </c>
      <c r="G33" s="2"/>
      <c r="H33" s="5">
        <f>I33+J33</f>
        <v>1850</v>
      </c>
      <c r="I33" s="5">
        <v>0</v>
      </c>
      <c r="J33" s="5">
        <v>1850</v>
      </c>
      <c r="K33" s="5">
        <v>0</v>
      </c>
      <c r="L33" s="5">
        <v>0</v>
      </c>
      <c r="M33" s="5">
        <v>0</v>
      </c>
    </row>
    <row r="34" spans="1:14" ht="29.25" customHeight="1">
      <c r="A34" s="1" t="s">
        <v>111</v>
      </c>
      <c r="B34" s="52" t="s">
        <v>105</v>
      </c>
      <c r="C34" s="2" t="s">
        <v>68</v>
      </c>
      <c r="D34" s="77" t="s">
        <v>133</v>
      </c>
      <c r="E34" s="1">
        <v>2014</v>
      </c>
      <c r="F34" s="1">
        <v>2014</v>
      </c>
      <c r="G34" s="2"/>
      <c r="H34" s="5">
        <f t="shared" ref="H34:H35" si="1">I34+J34</f>
        <v>1850</v>
      </c>
      <c r="I34" s="5">
        <v>0</v>
      </c>
      <c r="J34" s="5">
        <v>1850</v>
      </c>
      <c r="K34" s="5">
        <v>0</v>
      </c>
      <c r="L34" s="5">
        <v>0</v>
      </c>
      <c r="M34" s="5">
        <v>0</v>
      </c>
    </row>
    <row r="35" spans="1:14" ht="30" customHeight="1">
      <c r="A35" s="1" t="s">
        <v>112</v>
      </c>
      <c r="B35" s="52" t="s">
        <v>106</v>
      </c>
      <c r="C35" s="2" t="s">
        <v>68</v>
      </c>
      <c r="D35" s="77" t="s">
        <v>133</v>
      </c>
      <c r="E35" s="1">
        <v>2014</v>
      </c>
      <c r="F35" s="1">
        <v>2014</v>
      </c>
      <c r="G35" s="2"/>
      <c r="H35" s="5">
        <f t="shared" si="1"/>
        <v>1850</v>
      </c>
      <c r="I35" s="5">
        <v>0</v>
      </c>
      <c r="J35" s="5">
        <v>1850</v>
      </c>
      <c r="K35" s="5">
        <v>0</v>
      </c>
      <c r="L35" s="5">
        <v>0</v>
      </c>
      <c r="M35" s="5">
        <v>0</v>
      </c>
    </row>
    <row r="36" spans="1:14" ht="27.75" customHeight="1">
      <c r="A36" s="1" t="s">
        <v>113</v>
      </c>
      <c r="B36" s="51" t="s">
        <v>107</v>
      </c>
      <c r="C36" s="2" t="s">
        <v>68</v>
      </c>
      <c r="D36" s="77" t="s">
        <v>133</v>
      </c>
      <c r="E36" s="1">
        <v>2015</v>
      </c>
      <c r="F36" s="1">
        <v>2015</v>
      </c>
      <c r="G36" s="2"/>
      <c r="H36" s="5">
        <v>0</v>
      </c>
      <c r="I36" s="5">
        <v>0</v>
      </c>
      <c r="J36" s="5">
        <v>0</v>
      </c>
      <c r="K36" s="5">
        <f>L36+M36</f>
        <v>1850</v>
      </c>
      <c r="L36" s="5">
        <v>0</v>
      </c>
      <c r="M36" s="5">
        <v>1850</v>
      </c>
    </row>
    <row r="37" spans="1:14" ht="35.25" customHeight="1">
      <c r="A37" s="1" t="s">
        <v>114</v>
      </c>
      <c r="B37" s="51" t="s">
        <v>108</v>
      </c>
      <c r="C37" s="2" t="s">
        <v>68</v>
      </c>
      <c r="D37" s="77" t="s">
        <v>133</v>
      </c>
      <c r="E37" s="1">
        <v>2015</v>
      </c>
      <c r="F37" s="1">
        <v>2015</v>
      </c>
      <c r="G37" s="2"/>
      <c r="H37" s="5">
        <v>0</v>
      </c>
      <c r="I37" s="5">
        <v>0</v>
      </c>
      <c r="J37" s="5">
        <v>0</v>
      </c>
      <c r="K37" s="5">
        <f t="shared" ref="K37:K38" si="2">L37+M37</f>
        <v>1850</v>
      </c>
      <c r="L37" s="5">
        <v>0</v>
      </c>
      <c r="M37" s="5">
        <v>1850</v>
      </c>
    </row>
    <row r="38" spans="1:14" ht="28.5" customHeight="1">
      <c r="A38" s="53" t="s">
        <v>115</v>
      </c>
      <c r="B38" s="54" t="s">
        <v>109</v>
      </c>
      <c r="C38" s="55" t="s">
        <v>68</v>
      </c>
      <c r="D38" s="77" t="s">
        <v>133</v>
      </c>
      <c r="E38" s="8">
        <v>2015</v>
      </c>
      <c r="F38" s="8">
        <v>2015</v>
      </c>
      <c r="G38" s="55"/>
      <c r="H38" s="7">
        <v>0</v>
      </c>
      <c r="I38" s="7">
        <v>0</v>
      </c>
      <c r="J38" s="7">
        <v>0</v>
      </c>
      <c r="K38" s="7">
        <f t="shared" si="2"/>
        <v>1850</v>
      </c>
      <c r="L38" s="7">
        <v>0</v>
      </c>
      <c r="M38" s="7">
        <v>1850</v>
      </c>
    </row>
    <row r="39" spans="1:14" ht="21.75" customHeight="1">
      <c r="A39" s="60" t="s">
        <v>19</v>
      </c>
      <c r="B39" s="61" t="s">
        <v>41</v>
      </c>
      <c r="C39" s="61"/>
      <c r="D39" s="61"/>
      <c r="E39" s="61"/>
      <c r="F39" s="61"/>
      <c r="G39" s="61"/>
      <c r="H39" s="61"/>
      <c r="I39" s="61"/>
      <c r="J39" s="61"/>
      <c r="K39" s="61"/>
      <c r="L39" s="61"/>
      <c r="M39" s="61"/>
      <c r="N39" s="61"/>
    </row>
    <row r="40" spans="1:14" ht="21.75" hidden="1" customHeight="1">
      <c r="A40" s="1"/>
      <c r="B40" s="56"/>
      <c r="C40" s="57"/>
      <c r="D40" s="58"/>
      <c r="E40" s="57"/>
      <c r="F40" s="57"/>
      <c r="G40" s="58"/>
      <c r="H40" s="59"/>
      <c r="I40" s="59"/>
      <c r="J40" s="59"/>
      <c r="K40" s="59"/>
      <c r="L40" s="59"/>
      <c r="M40" s="59"/>
    </row>
    <row r="41" spans="1:14" ht="74.25" customHeight="1">
      <c r="A41" s="1" t="s">
        <v>20</v>
      </c>
      <c r="B41" s="24" t="s">
        <v>116</v>
      </c>
      <c r="C41" s="2" t="s">
        <v>118</v>
      </c>
      <c r="D41" s="2" t="s">
        <v>119</v>
      </c>
      <c r="E41" s="1">
        <v>2012</v>
      </c>
      <c r="F41" s="1">
        <v>2014</v>
      </c>
      <c r="G41" s="50" t="s">
        <v>120</v>
      </c>
      <c r="H41" s="5">
        <f t="shared" ref="H41:H42" si="3">I41+J41</f>
        <v>164387</v>
      </c>
      <c r="I41" s="5">
        <v>156168</v>
      </c>
      <c r="J41" s="5">
        <v>8219</v>
      </c>
      <c r="K41" s="5">
        <f>L41+M41</f>
        <v>0</v>
      </c>
      <c r="L41" s="5">
        <v>0</v>
      </c>
      <c r="M41" s="5">
        <v>0</v>
      </c>
    </row>
    <row r="42" spans="1:14" ht="109.5" customHeight="1">
      <c r="A42" s="1" t="s">
        <v>21</v>
      </c>
      <c r="B42" s="62" t="s">
        <v>117</v>
      </c>
      <c r="C42" s="2" t="s">
        <v>118</v>
      </c>
      <c r="D42" s="2" t="s">
        <v>122</v>
      </c>
      <c r="E42" s="1">
        <v>2012</v>
      </c>
      <c r="F42" s="1">
        <v>2014</v>
      </c>
      <c r="G42" s="50" t="s">
        <v>121</v>
      </c>
      <c r="H42" s="5">
        <f t="shared" si="3"/>
        <v>86929</v>
      </c>
      <c r="I42" s="5">
        <v>82583</v>
      </c>
      <c r="J42" s="5">
        <v>4346</v>
      </c>
      <c r="K42" s="5">
        <f>L42+M42</f>
        <v>0</v>
      </c>
      <c r="L42" s="5">
        <v>0</v>
      </c>
      <c r="M42" s="5">
        <v>0</v>
      </c>
    </row>
    <row r="43" spans="1:14" ht="36.75" customHeight="1">
      <c r="A43" s="18" t="s">
        <v>22</v>
      </c>
      <c r="B43" s="63" t="s">
        <v>11</v>
      </c>
      <c r="C43" s="64"/>
      <c r="D43" s="64"/>
      <c r="E43" s="64"/>
      <c r="F43" s="64"/>
      <c r="G43" s="64"/>
      <c r="H43" s="64"/>
      <c r="I43" s="64"/>
      <c r="J43" s="64"/>
      <c r="K43" s="64"/>
      <c r="L43" s="64"/>
      <c r="M43" s="65"/>
    </row>
    <row r="44" spans="1:14" ht="75" customHeight="1">
      <c r="A44" s="1" t="s">
        <v>24</v>
      </c>
      <c r="B44" s="23" t="s">
        <v>57</v>
      </c>
      <c r="C44" s="1" t="s">
        <v>125</v>
      </c>
      <c r="D44" s="22" t="s">
        <v>126</v>
      </c>
      <c r="E44" s="1">
        <v>2014</v>
      </c>
      <c r="F44" s="1">
        <v>2015</v>
      </c>
      <c r="G44" s="9" t="s">
        <v>35</v>
      </c>
      <c r="H44" s="5">
        <f>I44+J44</f>
        <v>42105</v>
      </c>
      <c r="I44" s="5">
        <v>40000</v>
      </c>
      <c r="J44" s="5">
        <v>2105</v>
      </c>
      <c r="K44" s="5">
        <f>L44+M44</f>
        <v>66316</v>
      </c>
      <c r="L44" s="5">
        <v>63000</v>
      </c>
      <c r="M44" s="5">
        <v>3316</v>
      </c>
    </row>
    <row r="45" spans="1:14" ht="34.5" customHeight="1">
      <c r="A45" s="1" t="s">
        <v>25</v>
      </c>
      <c r="B45" s="23" t="s">
        <v>59</v>
      </c>
      <c r="C45" s="31" t="s">
        <v>58</v>
      </c>
      <c r="D45" s="31"/>
      <c r="E45" s="1">
        <v>2014</v>
      </c>
      <c r="F45" s="1">
        <v>2015</v>
      </c>
      <c r="G45" s="9" t="s">
        <v>35</v>
      </c>
      <c r="H45" s="5">
        <f>I45+J45</f>
        <v>5263</v>
      </c>
      <c r="I45" s="5">
        <v>5000</v>
      </c>
      <c r="J45" s="5">
        <v>263</v>
      </c>
      <c r="K45" s="5">
        <f>L45+M45</f>
        <v>5263</v>
      </c>
      <c r="L45" s="5">
        <v>5000</v>
      </c>
      <c r="M45" s="5">
        <v>263</v>
      </c>
    </row>
    <row r="46" spans="1:14" ht="21.75" customHeight="1">
      <c r="A46" s="66" t="s">
        <v>23</v>
      </c>
      <c r="B46" s="67" t="s">
        <v>127</v>
      </c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9"/>
    </row>
    <row r="47" spans="1:14" ht="29.25" customHeight="1">
      <c r="A47" s="1" t="s">
        <v>26</v>
      </c>
      <c r="B47" s="24" t="s">
        <v>128</v>
      </c>
      <c r="C47" s="1" t="s">
        <v>129</v>
      </c>
      <c r="D47" s="2">
        <v>11.6</v>
      </c>
      <c r="E47" s="1">
        <v>2013</v>
      </c>
      <c r="F47" s="1">
        <v>2014</v>
      </c>
      <c r="G47" s="2">
        <v>54461</v>
      </c>
      <c r="H47" s="5">
        <f>I47+J47</f>
        <v>23549</v>
      </c>
      <c r="I47" s="5">
        <v>22372</v>
      </c>
      <c r="J47" s="5">
        <v>1177</v>
      </c>
      <c r="K47" s="5">
        <f>L47+M47</f>
        <v>0</v>
      </c>
      <c r="L47" s="5">
        <v>0</v>
      </c>
      <c r="M47" s="5">
        <v>0</v>
      </c>
    </row>
    <row r="48" spans="1:14" ht="57.75" customHeight="1">
      <c r="A48" s="1" t="s">
        <v>27</v>
      </c>
      <c r="B48" s="71" t="s">
        <v>60</v>
      </c>
      <c r="C48" s="72" t="s">
        <v>61</v>
      </c>
      <c r="D48" s="72">
        <v>2916</v>
      </c>
      <c r="E48" s="72">
        <v>2012</v>
      </c>
      <c r="F48" s="72" t="s">
        <v>130</v>
      </c>
      <c r="G48" s="73" t="s">
        <v>131</v>
      </c>
      <c r="H48" s="5">
        <f>I48+J48</f>
        <v>0</v>
      </c>
      <c r="I48" s="5">
        <v>0</v>
      </c>
      <c r="J48" s="5">
        <v>0</v>
      </c>
      <c r="K48" s="5">
        <f>L48+M48</f>
        <v>24513</v>
      </c>
      <c r="L48" s="5">
        <v>23287</v>
      </c>
      <c r="M48" s="5">
        <v>1226</v>
      </c>
    </row>
    <row r="49" spans="1:13" ht="36.75" customHeight="1">
      <c r="A49" s="1" t="s">
        <v>28</v>
      </c>
      <c r="B49" s="76" t="s">
        <v>62</v>
      </c>
      <c r="C49" s="74" t="s">
        <v>132</v>
      </c>
      <c r="D49" s="74"/>
      <c r="E49" s="75">
        <v>2015</v>
      </c>
      <c r="F49" s="75">
        <v>2015</v>
      </c>
      <c r="G49" s="70" t="s">
        <v>35</v>
      </c>
      <c r="H49" s="5">
        <f>I49+J49</f>
        <v>0</v>
      </c>
      <c r="I49" s="5">
        <v>0</v>
      </c>
      <c r="J49" s="5">
        <v>0</v>
      </c>
      <c r="K49" s="5">
        <f>L49+M49</f>
        <v>24512</v>
      </c>
      <c r="L49" s="5">
        <v>23286</v>
      </c>
      <c r="M49" s="5">
        <v>1226</v>
      </c>
    </row>
    <row r="50" spans="1:13">
      <c r="A50" s="39" t="s">
        <v>70</v>
      </c>
      <c r="B50" s="40"/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</row>
    <row r="51" spans="1:13">
      <c r="A51" s="3" t="s">
        <v>29</v>
      </c>
      <c r="B51" s="41" t="s">
        <v>47</v>
      </c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</row>
    <row r="52" spans="1:13" ht="30">
      <c r="A52" s="1" t="s">
        <v>17</v>
      </c>
      <c r="B52" s="23" t="s">
        <v>52</v>
      </c>
      <c r="C52" s="1" t="s">
        <v>49</v>
      </c>
      <c r="D52" s="6" t="s">
        <v>48</v>
      </c>
      <c r="E52" s="1">
        <v>2012</v>
      </c>
      <c r="F52" s="1">
        <v>2015</v>
      </c>
      <c r="G52" s="9" t="s">
        <v>35</v>
      </c>
      <c r="H52" s="5">
        <v>0</v>
      </c>
      <c r="I52" s="5">
        <v>0</v>
      </c>
      <c r="J52" s="5">
        <v>0</v>
      </c>
      <c r="K52" s="5">
        <v>28000</v>
      </c>
      <c r="L52" s="5">
        <v>28000</v>
      </c>
      <c r="M52" s="5">
        <v>0</v>
      </c>
    </row>
    <row r="53" spans="1:13" ht="30">
      <c r="A53" s="1" t="s">
        <v>18</v>
      </c>
      <c r="B53" s="23" t="s">
        <v>71</v>
      </c>
      <c r="C53" s="1" t="s">
        <v>50</v>
      </c>
      <c r="D53" s="1">
        <v>2</v>
      </c>
      <c r="E53" s="1">
        <v>2013</v>
      </c>
      <c r="F53" s="1">
        <v>2015</v>
      </c>
      <c r="G53" s="9" t="s">
        <v>35</v>
      </c>
      <c r="H53" s="5">
        <v>0</v>
      </c>
      <c r="I53" s="5">
        <v>0</v>
      </c>
      <c r="J53" s="5">
        <v>0</v>
      </c>
      <c r="K53" s="5">
        <v>28000</v>
      </c>
      <c r="L53" s="5">
        <v>28000</v>
      </c>
      <c r="M53" s="5">
        <v>0</v>
      </c>
    </row>
    <row r="54" spans="1:13" ht="30">
      <c r="A54" s="1" t="s">
        <v>77</v>
      </c>
      <c r="B54" s="23" t="s">
        <v>53</v>
      </c>
      <c r="C54" s="1" t="s">
        <v>50</v>
      </c>
      <c r="D54" s="1">
        <v>2</v>
      </c>
      <c r="E54" s="1">
        <v>2015</v>
      </c>
      <c r="F54" s="1">
        <v>2015</v>
      </c>
      <c r="G54" s="17" t="s">
        <v>51</v>
      </c>
      <c r="H54" s="5">
        <v>0</v>
      </c>
      <c r="I54" s="5">
        <v>0</v>
      </c>
      <c r="J54" s="5">
        <v>0</v>
      </c>
      <c r="K54" s="5">
        <v>600</v>
      </c>
      <c r="L54" s="5">
        <v>600</v>
      </c>
      <c r="M54" s="5">
        <v>0</v>
      </c>
    </row>
    <row r="55" spans="1:13">
      <c r="A55" s="21" t="s">
        <v>30</v>
      </c>
      <c r="B55" s="43" t="s">
        <v>54</v>
      </c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</row>
    <row r="56" spans="1:13" ht="45.75" customHeight="1">
      <c r="A56" s="1" t="s">
        <v>31</v>
      </c>
      <c r="B56" s="23" t="s">
        <v>55</v>
      </c>
      <c r="C56" s="1" t="s">
        <v>56</v>
      </c>
      <c r="D56" s="1">
        <v>1150</v>
      </c>
      <c r="E56" s="1">
        <v>2014</v>
      </c>
      <c r="F56" s="1">
        <v>2014</v>
      </c>
      <c r="G56" s="9" t="s">
        <v>35</v>
      </c>
      <c r="H56" s="5">
        <f>I56+J56</f>
        <v>60000</v>
      </c>
      <c r="I56" s="5">
        <v>60000</v>
      </c>
      <c r="J56" s="5">
        <v>0</v>
      </c>
      <c r="K56" s="5">
        <v>0</v>
      </c>
      <c r="L56" s="5">
        <v>0</v>
      </c>
      <c r="M56" s="5">
        <v>0</v>
      </c>
    </row>
    <row r="57" spans="1:13" ht="28.5" customHeight="1">
      <c r="A57" s="18" t="s">
        <v>33</v>
      </c>
      <c r="B57" s="29" t="s">
        <v>65</v>
      </c>
      <c r="C57" s="30"/>
      <c r="D57" s="30"/>
      <c r="E57" s="30"/>
      <c r="F57" s="30"/>
      <c r="G57" s="30"/>
      <c r="H57" s="30"/>
      <c r="I57" s="30"/>
      <c r="J57" s="30"/>
      <c r="K57" s="30"/>
      <c r="L57" s="30"/>
      <c r="M57" s="30"/>
    </row>
    <row r="58" spans="1:13" ht="57" customHeight="1">
      <c r="A58" s="20" t="s">
        <v>34</v>
      </c>
      <c r="B58" s="23" t="s">
        <v>66</v>
      </c>
      <c r="C58" s="2" t="s">
        <v>67</v>
      </c>
      <c r="D58" s="1">
        <v>3490</v>
      </c>
      <c r="E58" s="1">
        <v>2013</v>
      </c>
      <c r="F58" s="1">
        <v>2014</v>
      </c>
      <c r="G58" s="9" t="s">
        <v>35</v>
      </c>
      <c r="H58" s="5">
        <f>I58+J58</f>
        <v>15000</v>
      </c>
      <c r="I58" s="5">
        <v>15000</v>
      </c>
      <c r="J58" s="5">
        <v>0</v>
      </c>
      <c r="K58" s="5">
        <v>0</v>
      </c>
      <c r="L58" s="5">
        <v>0</v>
      </c>
      <c r="M58" s="5">
        <v>0</v>
      </c>
    </row>
    <row r="59" spans="1:13">
      <c r="A59" s="18" t="s">
        <v>63</v>
      </c>
      <c r="B59" s="78" t="s">
        <v>134</v>
      </c>
      <c r="C59" s="79"/>
      <c r="D59" s="79"/>
      <c r="E59" s="79"/>
      <c r="F59" s="79"/>
      <c r="G59" s="79"/>
      <c r="H59" s="79"/>
      <c r="I59" s="79"/>
      <c r="J59" s="79"/>
      <c r="K59" s="79"/>
      <c r="L59" s="79"/>
      <c r="M59" s="80"/>
    </row>
    <row r="60" spans="1:13" ht="45" customHeight="1">
      <c r="A60" s="1" t="s">
        <v>64</v>
      </c>
      <c r="B60" s="25" t="s">
        <v>135</v>
      </c>
      <c r="C60" s="81" t="s">
        <v>56</v>
      </c>
      <c r="D60" s="10" t="s">
        <v>136</v>
      </c>
      <c r="E60" s="10">
        <v>2012</v>
      </c>
      <c r="F60" s="10">
        <v>2014</v>
      </c>
      <c r="G60" s="9">
        <v>21293</v>
      </c>
      <c r="H60" s="5">
        <f>I60+J60</f>
        <v>43000</v>
      </c>
      <c r="I60" s="5">
        <v>43000</v>
      </c>
      <c r="J60" s="5">
        <v>0</v>
      </c>
      <c r="K60" s="5">
        <v>0</v>
      </c>
      <c r="L60" s="5">
        <v>0</v>
      </c>
      <c r="M60" s="5">
        <v>0</v>
      </c>
    </row>
  </sheetData>
  <mergeCells count="31">
    <mergeCell ref="B46:M46"/>
    <mergeCell ref="C49:D49"/>
    <mergeCell ref="B18:M18"/>
    <mergeCell ref="B16:M16"/>
    <mergeCell ref="A10:M10"/>
    <mergeCell ref="B11:M11"/>
    <mergeCell ref="K6:K7"/>
    <mergeCell ref="H6:H7"/>
    <mergeCell ref="G5:G7"/>
    <mergeCell ref="F6:F7"/>
    <mergeCell ref="H5:J5"/>
    <mergeCell ref="I6:J6"/>
    <mergeCell ref="C15:D15"/>
    <mergeCell ref="A3:M3"/>
    <mergeCell ref="K5:M5"/>
    <mergeCell ref="L6:M6"/>
    <mergeCell ref="A5:A7"/>
    <mergeCell ref="B5:B7"/>
    <mergeCell ref="C5:C7"/>
    <mergeCell ref="D5:D7"/>
    <mergeCell ref="E5:F5"/>
    <mergeCell ref="E6:E7"/>
    <mergeCell ref="B22:M22"/>
    <mergeCell ref="B57:M57"/>
    <mergeCell ref="B59:M59"/>
    <mergeCell ref="A50:M50"/>
    <mergeCell ref="B51:M51"/>
    <mergeCell ref="B55:M55"/>
    <mergeCell ref="B39:N39"/>
    <mergeCell ref="B43:M43"/>
    <mergeCell ref="C45:D45"/>
  </mergeCells>
  <pageMargins left="0.39166666666666666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приложение 2</vt:lpstr>
      <vt:lpstr>'приложение 2'!Заголовки_для_печати</vt:lpstr>
      <vt:lpstr>'приложение 2'!Область_печати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2013-08-07T08:53:10Z</dcterms:modified>
</cp:coreProperties>
</file>